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rtesec-my.sharepoint.com/personal/administrativo_compraspublicas_uartes_edu_ec/Documents/PROCESOS 2023/CATALOGO ELECTRONICO/CATE-UA-002-2023 SEGURIDAD/"/>
    </mc:Choice>
  </mc:AlternateContent>
  <xr:revisionPtr revIDLastSave="0" documentId="8_{2B0F0F20-F458-466D-8BC9-A4C2E9FBC65A}" xr6:coauthVersionLast="47" xr6:coauthVersionMax="47" xr10:uidLastSave="{00000000-0000-0000-0000-000000000000}"/>
  <bookViews>
    <workbookView xWindow="-120" yWindow="-120" windowWidth="24240" windowHeight="13140" xr2:uid="{FAEF6B57-D7A4-46E7-9544-82FD8513813D}"/>
  </bookViews>
  <sheets>
    <sheet name="COMPARATIVO DISTRIBUTIVO 22-23" sheetId="1" r:id="rId1"/>
  </sheets>
  <definedNames>
    <definedName name="_xlnm._FilterDatabase" localSheetId="0" hidden="1">'COMPARATIVO DISTRIBUTIVO 22-23'!$H$18:$L$40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" l="1"/>
  <c r="D41" i="1"/>
  <c r="I13" i="1"/>
  <c r="I15" i="1" s="1"/>
  <c r="A7" i="1"/>
  <c r="A6" i="1"/>
  <c r="A5" i="1"/>
</calcChain>
</file>

<file path=xl/sharedStrings.xml><?xml version="1.0" encoding="utf-8"?>
<sst xmlns="http://schemas.openxmlformats.org/spreadsheetml/2006/main" count="224" uniqueCount="54">
  <si>
    <t>No. De Puestos</t>
  </si>
  <si>
    <t>AÑO</t>
  </si>
  <si>
    <t>COSTO TOTAL</t>
  </si>
  <si>
    <t>CONTRATO A</t>
  </si>
  <si>
    <t>CONTRATO B</t>
  </si>
  <si>
    <t>CONTRATO C</t>
  </si>
  <si>
    <t>17 (24 HORAS) Y 5 (12 HORAS)</t>
  </si>
  <si>
    <t>RESUMEN PROPUESTA CPGE 2023</t>
  </si>
  <si>
    <t>Turno</t>
  </si>
  <si>
    <t>Nro. Puestos</t>
  </si>
  <si>
    <t>Marzo 2023 - Febrero 2024</t>
  </si>
  <si>
    <t>9 (24 HORAS) Y 8 (12 HORAS)</t>
  </si>
  <si>
    <t>24 horas</t>
  </si>
  <si>
    <t>Enero -Febrero 2023</t>
  </si>
  <si>
    <t>12 horas</t>
  </si>
  <si>
    <t>Total 2023</t>
  </si>
  <si>
    <t>Codificado 2023</t>
  </si>
  <si>
    <t>Ahorro</t>
  </si>
  <si>
    <t>PERIODO 2022</t>
  </si>
  <si>
    <t>PROPUESTA CPGE PERIODO 2023</t>
  </si>
  <si>
    <t>Campus</t>
  </si>
  <si>
    <t>Ubicación</t>
  </si>
  <si>
    <t>Cargo</t>
  </si>
  <si>
    <t>Edificio Gobernación</t>
  </si>
  <si>
    <t>Bloque Pablo Palacios (Planta Baja)</t>
  </si>
  <si>
    <t>Agente de Seguridad</t>
  </si>
  <si>
    <t>Parqueo (Acceso a la calle Aguirre)</t>
  </si>
  <si>
    <t>Bloque Aracely Gilbert (Planta Baja)</t>
  </si>
  <si>
    <t>Bloque Humberto Salgado (Planta Baja)</t>
  </si>
  <si>
    <t>Primer y Segundo  Piso (Pablo Palacios)</t>
  </si>
  <si>
    <t>Primer y Segundo Piso (Humberto Salgado)</t>
  </si>
  <si>
    <t>Primer y Segundo Piso Bloque Aracely Gilbert</t>
  </si>
  <si>
    <t>Terraza (Consola)</t>
  </si>
  <si>
    <t>Centralista</t>
  </si>
  <si>
    <t>Edificio El Telégrafo</t>
  </si>
  <si>
    <t>Av. 10 de Agosto y Boyacá)</t>
  </si>
  <si>
    <t>Parqueadero</t>
  </si>
  <si>
    <t xml:space="preserve">Entre Piso y Terrazas </t>
  </si>
  <si>
    <t>Biblioteca</t>
  </si>
  <si>
    <t xml:space="preserve">Pichincha 416 y Aguirre </t>
  </si>
  <si>
    <t>La Ría (Calle Aguirre entre Pichincha y Pedro Carbo)</t>
  </si>
  <si>
    <t>MZ 14</t>
  </si>
  <si>
    <t>counter ascensor (Planta Baja)</t>
  </si>
  <si>
    <t>P. Icaza y Malecón)</t>
  </si>
  <si>
    <t>SRI</t>
  </si>
  <si>
    <t>Planta Baja</t>
  </si>
  <si>
    <t>Tábara</t>
  </si>
  <si>
    <t>Acceso principal</t>
  </si>
  <si>
    <t>Entre Pisos</t>
  </si>
  <si>
    <t>ITAE</t>
  </si>
  <si>
    <t>Calle Venezuela</t>
  </si>
  <si>
    <t>MACC</t>
  </si>
  <si>
    <t>Todos los pisos</t>
  </si>
  <si>
    <t>Cantidad Total de Agentes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</si>
</sst>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43" fontId="4" fillId="0" borderId="7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164" fontId="4" fillId="0" borderId="14" xfId="1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3" fontId="4" fillId="0" borderId="0" xfId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9" xfId="0" applyFont="1" applyBorder="1" applyAlignment="1">
      <alignment horizontal="center" vertical="center" wrapText="1"/>
    </xf>
    <xf numFmtId="164" fontId="4" fillId="0" borderId="6" xfId="1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164" fontId="3" fillId="0" borderId="6" xfId="1" applyNumberFormat="1" applyFont="1" applyBorder="1" applyAlignment="1">
      <alignment horizontal="center" vertical="center"/>
    </xf>
    <xf numFmtId="0" fontId="0" fillId="0" borderId="23" xfId="0" applyBorder="1"/>
    <xf numFmtId="0" fontId="6" fillId="0" borderId="24" xfId="0" applyFont="1" applyBorder="1" applyAlignment="1">
      <alignment horizontal="center"/>
    </xf>
    <xf numFmtId="164" fontId="3" fillId="0" borderId="7" xfId="1" applyNumberFormat="1" applyFont="1" applyBorder="1" applyAlignment="1">
      <alignment horizontal="center" vertical="center"/>
    </xf>
    <xf numFmtId="0" fontId="0" fillId="0" borderId="8" xfId="0" applyBorder="1"/>
    <xf numFmtId="0" fontId="0" fillId="0" borderId="25" xfId="0" applyBorder="1"/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0" fillId="0" borderId="29" xfId="0" applyBorder="1"/>
    <xf numFmtId="0" fontId="7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6820D-D229-4122-BE6F-0A2819CAB5CF}">
  <dimension ref="A2:O41"/>
  <sheetViews>
    <sheetView tabSelected="1" topLeftCell="E32" workbookViewId="0">
      <selection activeCell="G16" sqref="G16:M43"/>
    </sheetView>
  </sheetViews>
  <sheetFormatPr baseColWidth="10" defaultRowHeight="15" x14ac:dyDescent="0.25"/>
  <cols>
    <col min="1" max="1" width="19.28515625" customWidth="1"/>
    <col min="2" max="2" width="34.140625" customWidth="1"/>
    <col min="8" max="8" width="13.28515625" customWidth="1"/>
    <col min="9" max="9" width="21.140625" customWidth="1"/>
    <col min="10" max="10" width="13" customWidth="1"/>
    <col min="15" max="15" width="16.140625" customWidth="1"/>
  </cols>
  <sheetData>
    <row r="2" spans="1:15" ht="15.75" hidden="1" thickBot="1" x14ac:dyDescent="0.3">
      <c r="C2" s="51" t="s">
        <v>0</v>
      </c>
      <c r="D2" s="52"/>
      <c r="E2" s="53"/>
    </row>
    <row r="3" spans="1:15" ht="15.75" hidden="1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15" hidden="1" x14ac:dyDescent="0.25">
      <c r="A4" s="2">
        <v>2019</v>
      </c>
      <c r="B4" s="3">
        <v>548611.07999999996</v>
      </c>
      <c r="C4" s="2">
        <v>20</v>
      </c>
      <c r="D4" s="2">
        <v>23</v>
      </c>
      <c r="E4" s="2">
        <v>27</v>
      </c>
    </row>
    <row r="5" spans="1:15" hidden="1" x14ac:dyDescent="0.25">
      <c r="A5" s="4">
        <f>+A4+1</f>
        <v>2020</v>
      </c>
      <c r="B5" s="5">
        <v>491311.08</v>
      </c>
      <c r="C5" s="4">
        <v>27</v>
      </c>
      <c r="D5" s="4">
        <v>16</v>
      </c>
      <c r="E5" s="4"/>
    </row>
    <row r="6" spans="1:15" hidden="1" x14ac:dyDescent="0.25">
      <c r="A6" s="4">
        <f t="shared" ref="A6:A7" si="0">+A5+1</f>
        <v>2021</v>
      </c>
      <c r="B6" s="5">
        <v>436455.6</v>
      </c>
      <c r="C6" s="4">
        <v>16</v>
      </c>
      <c r="D6" s="4">
        <v>16</v>
      </c>
      <c r="E6" s="4">
        <v>18</v>
      </c>
    </row>
    <row r="7" spans="1:15" ht="24" hidden="1" thickBot="1" x14ac:dyDescent="0.3">
      <c r="A7" s="6">
        <f t="shared" si="0"/>
        <v>2022</v>
      </c>
      <c r="B7" s="7">
        <v>624127.19999999995</v>
      </c>
      <c r="C7" s="8">
        <v>18</v>
      </c>
      <c r="D7" s="8" t="s">
        <v>6</v>
      </c>
      <c r="E7" s="8" t="s">
        <v>6</v>
      </c>
    </row>
    <row r="8" spans="1:15" ht="15.75" thickBot="1" x14ac:dyDescent="0.3"/>
    <row r="9" spans="1:15" ht="15.75" thickBot="1" x14ac:dyDescent="0.3">
      <c r="C9" s="51" t="s">
        <v>0</v>
      </c>
      <c r="D9" s="52"/>
      <c r="E9" s="53"/>
      <c r="J9" s="54" t="s">
        <v>0</v>
      </c>
      <c r="K9" s="55"/>
      <c r="L9" s="56"/>
      <c r="N9" s="57" t="s">
        <v>7</v>
      </c>
      <c r="O9" s="57"/>
    </row>
    <row r="10" spans="1:15" ht="15.75" thickBot="1" x14ac:dyDescent="0.3">
      <c r="A10" s="48" t="s">
        <v>1</v>
      </c>
      <c r="B10" s="48" t="s">
        <v>2</v>
      </c>
      <c r="C10" s="48" t="s">
        <v>3</v>
      </c>
      <c r="D10" s="48" t="s">
        <v>4</v>
      </c>
      <c r="E10" s="50" t="s">
        <v>5</v>
      </c>
      <c r="H10" s="49" t="s">
        <v>1</v>
      </c>
      <c r="I10" s="49" t="s">
        <v>2</v>
      </c>
      <c r="J10" s="49" t="s">
        <v>3</v>
      </c>
      <c r="K10" s="49" t="s">
        <v>4</v>
      </c>
      <c r="L10" s="49" t="s">
        <v>5</v>
      </c>
      <c r="N10" s="47" t="s">
        <v>8</v>
      </c>
      <c r="O10" s="48" t="s">
        <v>9</v>
      </c>
    </row>
    <row r="11" spans="1:15" s="13" customFormat="1" ht="23.25" thickBot="1" x14ac:dyDescent="0.3">
      <c r="A11" s="9">
        <v>2022</v>
      </c>
      <c r="B11" s="10">
        <v>624127.19999999995</v>
      </c>
      <c r="C11" s="11">
        <v>18</v>
      </c>
      <c r="D11" s="11" t="s">
        <v>6</v>
      </c>
      <c r="E11" s="12" t="s">
        <v>6</v>
      </c>
      <c r="H11" s="14" t="s">
        <v>10</v>
      </c>
      <c r="I11" s="15">
        <v>553218.72</v>
      </c>
      <c r="J11" s="16">
        <v>17</v>
      </c>
      <c r="K11" s="17" t="s">
        <v>11</v>
      </c>
      <c r="L11" s="18"/>
      <c r="N11" s="19" t="s">
        <v>12</v>
      </c>
      <c r="O11" s="20">
        <v>9</v>
      </c>
    </row>
    <row r="12" spans="1:15" ht="23.25" thickBot="1" x14ac:dyDescent="0.3">
      <c r="A12" s="21"/>
      <c r="B12" s="22"/>
      <c r="C12" s="23"/>
      <c r="D12" s="23"/>
      <c r="E12" s="23"/>
      <c r="H12" s="24" t="s">
        <v>13</v>
      </c>
      <c r="I12" s="25">
        <v>128596.3</v>
      </c>
      <c r="J12" s="26">
        <v>22</v>
      </c>
      <c r="K12" s="27" t="s">
        <v>6</v>
      </c>
      <c r="L12" s="28"/>
      <c r="N12" s="9" t="s">
        <v>14</v>
      </c>
      <c r="O12" s="29">
        <v>8</v>
      </c>
    </row>
    <row r="13" spans="1:15" x14ac:dyDescent="0.25">
      <c r="A13" s="21"/>
      <c r="B13" s="22"/>
      <c r="C13" s="23"/>
      <c r="D13" s="23"/>
      <c r="E13" s="23"/>
      <c r="H13" s="30" t="s">
        <v>15</v>
      </c>
      <c r="I13" s="31">
        <f>SUM(I11:I12)</f>
        <v>681815.02</v>
      </c>
      <c r="L13" s="32"/>
    </row>
    <row r="14" spans="1:15" x14ac:dyDescent="0.25">
      <c r="A14" s="21"/>
      <c r="B14" s="22"/>
      <c r="C14" s="23"/>
      <c r="D14" s="23"/>
      <c r="E14" s="23"/>
      <c r="H14" s="30" t="s">
        <v>16</v>
      </c>
      <c r="I14" s="31">
        <v>785950.12</v>
      </c>
      <c r="L14" s="32"/>
    </row>
    <row r="15" spans="1:15" ht="15.75" thickBot="1" x14ac:dyDescent="0.3">
      <c r="A15" s="21"/>
      <c r="B15" s="22"/>
      <c r="C15" s="23"/>
      <c r="D15" s="23"/>
      <c r="E15" s="23"/>
      <c r="H15" s="33" t="s">
        <v>17</v>
      </c>
      <c r="I15" s="34">
        <f>+I14-I13</f>
        <v>104135.09999999998</v>
      </c>
      <c r="J15" s="35"/>
      <c r="K15" s="35"/>
      <c r="L15" s="36"/>
    </row>
    <row r="16" spans="1:15" ht="15.75" thickBot="1" x14ac:dyDescent="0.3">
      <c r="A16" s="21"/>
      <c r="B16" s="22"/>
      <c r="C16" s="23"/>
      <c r="D16" s="23"/>
      <c r="E16" s="23"/>
    </row>
    <row r="17" spans="1:13" ht="15.75" thickBot="1" x14ac:dyDescent="0.3">
      <c r="A17" s="58" t="s">
        <v>18</v>
      </c>
      <c r="B17" s="59"/>
      <c r="C17" s="59"/>
      <c r="D17" s="59"/>
      <c r="E17" s="60"/>
      <c r="H17" s="58" t="s">
        <v>19</v>
      </c>
      <c r="I17" s="59"/>
      <c r="J17" s="59"/>
      <c r="K17" s="59"/>
      <c r="L17" s="60"/>
    </row>
    <row r="18" spans="1:13" ht="15.75" thickBot="1" x14ac:dyDescent="0.3">
      <c r="A18" s="37" t="s">
        <v>20</v>
      </c>
      <c r="B18" s="38" t="s">
        <v>21</v>
      </c>
      <c r="C18" s="38" t="s">
        <v>8</v>
      </c>
      <c r="D18" s="38" t="s">
        <v>0</v>
      </c>
      <c r="E18" s="39" t="s">
        <v>22</v>
      </c>
      <c r="H18" s="37" t="s">
        <v>20</v>
      </c>
      <c r="I18" s="38" t="s">
        <v>21</v>
      </c>
      <c r="J18" s="38" t="s">
        <v>8</v>
      </c>
      <c r="K18" s="38" t="s">
        <v>0</v>
      </c>
      <c r="L18" s="39" t="s">
        <v>22</v>
      </c>
    </row>
    <row r="19" spans="1:13" ht="26.25" thickBot="1" x14ac:dyDescent="0.3">
      <c r="A19" s="40" t="s">
        <v>23</v>
      </c>
      <c r="B19" s="41" t="s">
        <v>24</v>
      </c>
      <c r="C19" s="41" t="s">
        <v>12</v>
      </c>
      <c r="D19" s="41">
        <v>1</v>
      </c>
      <c r="E19" s="42" t="s">
        <v>25</v>
      </c>
      <c r="H19" s="40" t="s">
        <v>23</v>
      </c>
      <c r="I19" s="41" t="s">
        <v>24</v>
      </c>
      <c r="J19" s="41" t="s">
        <v>12</v>
      </c>
      <c r="K19" s="41">
        <v>0</v>
      </c>
      <c r="L19" s="42" t="s">
        <v>25</v>
      </c>
    </row>
    <row r="20" spans="1:13" ht="26.25" thickBot="1" x14ac:dyDescent="0.3">
      <c r="A20" s="40" t="s">
        <v>23</v>
      </c>
      <c r="B20" s="41" t="s">
        <v>26</v>
      </c>
      <c r="C20" s="41" t="s">
        <v>12</v>
      </c>
      <c r="D20" s="41">
        <v>1</v>
      </c>
      <c r="E20" s="42" t="s">
        <v>25</v>
      </c>
      <c r="H20" s="40" t="s">
        <v>23</v>
      </c>
      <c r="I20" s="41" t="s">
        <v>26</v>
      </c>
      <c r="J20" s="41" t="s">
        <v>12</v>
      </c>
      <c r="K20" s="41">
        <v>1</v>
      </c>
      <c r="L20" s="42" t="s">
        <v>25</v>
      </c>
    </row>
    <row r="21" spans="1:13" ht="26.25" thickBot="1" x14ac:dyDescent="0.3">
      <c r="A21" s="40" t="s">
        <v>23</v>
      </c>
      <c r="B21" s="41" t="s">
        <v>27</v>
      </c>
      <c r="C21" s="41" t="s">
        <v>12</v>
      </c>
      <c r="D21" s="41">
        <v>1</v>
      </c>
      <c r="E21" s="42" t="s">
        <v>25</v>
      </c>
      <c r="H21" s="40" t="s">
        <v>23</v>
      </c>
      <c r="I21" s="41" t="s">
        <v>27</v>
      </c>
      <c r="J21" s="41" t="s">
        <v>12</v>
      </c>
      <c r="K21" s="41">
        <v>0</v>
      </c>
      <c r="L21" s="42" t="s">
        <v>25</v>
      </c>
    </row>
    <row r="22" spans="1:13" ht="26.25" thickBot="1" x14ac:dyDescent="0.3">
      <c r="A22" s="40" t="s">
        <v>23</v>
      </c>
      <c r="B22" s="41" t="s">
        <v>28</v>
      </c>
      <c r="C22" s="41" t="s">
        <v>12</v>
      </c>
      <c r="D22" s="41">
        <v>1</v>
      </c>
      <c r="E22" s="42" t="s">
        <v>25</v>
      </c>
      <c r="H22" s="40" t="s">
        <v>23</v>
      </c>
      <c r="I22" s="41" t="s">
        <v>28</v>
      </c>
      <c r="J22" s="41" t="s">
        <v>12</v>
      </c>
      <c r="K22" s="41">
        <v>0</v>
      </c>
      <c r="L22" s="42" t="s">
        <v>25</v>
      </c>
    </row>
    <row r="23" spans="1:13" ht="26.25" thickBot="1" x14ac:dyDescent="0.3">
      <c r="A23" s="40" t="s">
        <v>23</v>
      </c>
      <c r="B23" s="42" t="s">
        <v>29</v>
      </c>
      <c r="C23" s="41" t="s">
        <v>12</v>
      </c>
      <c r="D23" s="41">
        <v>1</v>
      </c>
      <c r="E23" s="42" t="s">
        <v>25</v>
      </c>
      <c r="H23" s="40" t="s">
        <v>23</v>
      </c>
      <c r="I23" s="42" t="s">
        <v>29</v>
      </c>
      <c r="J23" s="41" t="s">
        <v>12</v>
      </c>
      <c r="K23" s="41">
        <v>1</v>
      </c>
      <c r="L23" s="42" t="s">
        <v>25</v>
      </c>
    </row>
    <row r="24" spans="1:13" ht="26.25" thickBot="1" x14ac:dyDescent="0.3">
      <c r="A24" s="40" t="s">
        <v>23</v>
      </c>
      <c r="B24" s="41" t="s">
        <v>30</v>
      </c>
      <c r="C24" s="41" t="s">
        <v>12</v>
      </c>
      <c r="D24" s="41">
        <v>1</v>
      </c>
      <c r="E24" s="42" t="s">
        <v>25</v>
      </c>
      <c r="H24" s="40" t="s">
        <v>23</v>
      </c>
      <c r="I24" s="41" t="s">
        <v>30</v>
      </c>
      <c r="J24" s="41" t="s">
        <v>12</v>
      </c>
      <c r="K24" s="41">
        <v>0</v>
      </c>
      <c r="L24" s="42" t="s">
        <v>25</v>
      </c>
    </row>
    <row r="25" spans="1:13" ht="26.25" thickBot="1" x14ac:dyDescent="0.3">
      <c r="A25" s="40" t="s">
        <v>23</v>
      </c>
      <c r="B25" s="42" t="s">
        <v>31</v>
      </c>
      <c r="C25" s="41" t="s">
        <v>14</v>
      </c>
      <c r="D25" s="41">
        <v>1</v>
      </c>
      <c r="E25" s="42" t="s">
        <v>25</v>
      </c>
      <c r="H25" s="40" t="s">
        <v>23</v>
      </c>
      <c r="I25" s="42" t="s">
        <v>31</v>
      </c>
      <c r="J25" s="41" t="s">
        <v>14</v>
      </c>
      <c r="K25" s="41">
        <v>1</v>
      </c>
      <c r="L25" s="42" t="s">
        <v>25</v>
      </c>
    </row>
    <row r="26" spans="1:13" ht="26.25" thickBot="1" x14ac:dyDescent="0.3">
      <c r="A26" s="40" t="s">
        <v>23</v>
      </c>
      <c r="B26" s="41" t="s">
        <v>32</v>
      </c>
      <c r="C26" s="41" t="s">
        <v>12</v>
      </c>
      <c r="D26" s="41">
        <v>1</v>
      </c>
      <c r="E26" s="42" t="s">
        <v>33</v>
      </c>
      <c r="H26" s="40" t="s">
        <v>23</v>
      </c>
      <c r="I26" s="41" t="s">
        <v>32</v>
      </c>
      <c r="J26" s="41" t="s">
        <v>12</v>
      </c>
      <c r="K26" s="41">
        <v>1</v>
      </c>
      <c r="L26" s="42" t="s">
        <v>33</v>
      </c>
    </row>
    <row r="27" spans="1:13" ht="26.25" thickBot="1" x14ac:dyDescent="0.3">
      <c r="A27" s="40" t="s">
        <v>34</v>
      </c>
      <c r="B27" s="41" t="s">
        <v>35</v>
      </c>
      <c r="C27" s="41" t="s">
        <v>12</v>
      </c>
      <c r="D27" s="41">
        <v>1</v>
      </c>
      <c r="E27" s="42" t="s">
        <v>25</v>
      </c>
      <c r="H27" s="40" t="s">
        <v>34</v>
      </c>
      <c r="I27" s="41" t="s">
        <v>35</v>
      </c>
      <c r="J27" s="41" t="s">
        <v>12</v>
      </c>
      <c r="K27" s="41">
        <v>1</v>
      </c>
      <c r="L27" s="42" t="s">
        <v>25</v>
      </c>
    </row>
    <row r="28" spans="1:13" ht="26.25" thickBot="1" x14ac:dyDescent="0.3">
      <c r="A28" s="40" t="s">
        <v>34</v>
      </c>
      <c r="B28" s="41" t="s">
        <v>36</v>
      </c>
      <c r="C28" s="41" t="s">
        <v>12</v>
      </c>
      <c r="D28" s="41">
        <v>1</v>
      </c>
      <c r="E28" s="42" t="s">
        <v>25</v>
      </c>
      <c r="H28" s="40" t="s">
        <v>34</v>
      </c>
      <c r="I28" s="41" t="s">
        <v>36</v>
      </c>
      <c r="J28" s="41" t="s">
        <v>14</v>
      </c>
      <c r="K28" s="41">
        <v>1</v>
      </c>
      <c r="L28" s="42" t="s">
        <v>25</v>
      </c>
      <c r="M28" s="43"/>
    </row>
    <row r="29" spans="1:13" ht="26.25" thickBot="1" x14ac:dyDescent="0.3">
      <c r="A29" s="40" t="s">
        <v>34</v>
      </c>
      <c r="B29" s="41" t="s">
        <v>37</v>
      </c>
      <c r="C29" s="41" t="s">
        <v>14</v>
      </c>
      <c r="D29" s="41">
        <v>1</v>
      </c>
      <c r="E29" s="42" t="s">
        <v>25</v>
      </c>
      <c r="H29" s="40" t="s">
        <v>34</v>
      </c>
      <c r="I29" s="41" t="s">
        <v>37</v>
      </c>
      <c r="J29" s="41" t="s">
        <v>14</v>
      </c>
      <c r="K29" s="41">
        <v>0</v>
      </c>
      <c r="L29" s="42" t="s">
        <v>25</v>
      </c>
    </row>
    <row r="30" spans="1:13" ht="26.25" thickBot="1" x14ac:dyDescent="0.3">
      <c r="A30" s="44" t="s">
        <v>38</v>
      </c>
      <c r="B30" s="41" t="s">
        <v>39</v>
      </c>
      <c r="C30" s="41" t="s">
        <v>12</v>
      </c>
      <c r="D30" s="41">
        <v>1</v>
      </c>
      <c r="E30" s="42" t="s">
        <v>25</v>
      </c>
      <c r="H30" s="44" t="s">
        <v>38</v>
      </c>
      <c r="I30" s="41" t="s">
        <v>39</v>
      </c>
      <c r="J30" s="41" t="s">
        <v>12</v>
      </c>
      <c r="K30" s="41">
        <v>1</v>
      </c>
      <c r="L30" s="42" t="s">
        <v>25</v>
      </c>
    </row>
    <row r="31" spans="1:13" ht="26.25" thickBot="1" x14ac:dyDescent="0.3">
      <c r="A31" s="44" t="s">
        <v>38</v>
      </c>
      <c r="B31" s="41" t="s">
        <v>40</v>
      </c>
      <c r="C31" s="41" t="s">
        <v>14</v>
      </c>
      <c r="D31" s="41">
        <v>1</v>
      </c>
      <c r="E31" s="42" t="s">
        <v>25</v>
      </c>
      <c r="H31" s="44" t="s">
        <v>38</v>
      </c>
      <c r="I31" s="41" t="s">
        <v>40</v>
      </c>
      <c r="J31" s="41" t="s">
        <v>14</v>
      </c>
      <c r="K31" s="41">
        <v>1</v>
      </c>
      <c r="L31" s="42" t="s">
        <v>25</v>
      </c>
    </row>
    <row r="32" spans="1:13" ht="26.25" thickBot="1" x14ac:dyDescent="0.3">
      <c r="A32" s="44" t="s">
        <v>38</v>
      </c>
      <c r="B32" s="41" t="s">
        <v>37</v>
      </c>
      <c r="C32" s="41" t="s">
        <v>14</v>
      </c>
      <c r="D32" s="41">
        <v>1</v>
      </c>
      <c r="E32" s="42" t="s">
        <v>25</v>
      </c>
      <c r="H32" s="44" t="s">
        <v>38</v>
      </c>
      <c r="I32" s="41" t="s">
        <v>37</v>
      </c>
      <c r="J32" s="41" t="s">
        <v>14</v>
      </c>
      <c r="K32" s="41">
        <v>1</v>
      </c>
      <c r="L32" s="42" t="s">
        <v>25</v>
      </c>
    </row>
    <row r="33" spans="1:12" ht="26.25" thickBot="1" x14ac:dyDescent="0.3">
      <c r="A33" s="44" t="s">
        <v>41</v>
      </c>
      <c r="B33" s="41" t="s">
        <v>42</v>
      </c>
      <c r="C33" s="41" t="s">
        <v>12</v>
      </c>
      <c r="D33" s="41">
        <v>1</v>
      </c>
      <c r="E33" s="42" t="s">
        <v>25</v>
      </c>
      <c r="H33" s="44" t="s">
        <v>41</v>
      </c>
      <c r="I33" s="41" t="s">
        <v>42</v>
      </c>
      <c r="J33" s="41" t="s">
        <v>12</v>
      </c>
      <c r="K33" s="41">
        <v>1</v>
      </c>
      <c r="L33" s="42" t="s">
        <v>25</v>
      </c>
    </row>
    <row r="34" spans="1:12" ht="26.25" thickBot="1" x14ac:dyDescent="0.3">
      <c r="A34" s="44" t="s">
        <v>41</v>
      </c>
      <c r="B34" s="41" t="s">
        <v>43</v>
      </c>
      <c r="C34" s="41" t="s">
        <v>12</v>
      </c>
      <c r="D34" s="41">
        <v>1</v>
      </c>
      <c r="E34" s="42" t="s">
        <v>25</v>
      </c>
      <c r="H34" s="44" t="s">
        <v>41</v>
      </c>
      <c r="I34" s="41" t="s">
        <v>43</v>
      </c>
      <c r="J34" s="41" t="s">
        <v>14</v>
      </c>
      <c r="K34" s="41">
        <v>1</v>
      </c>
      <c r="L34" s="42" t="s">
        <v>25</v>
      </c>
    </row>
    <row r="35" spans="1:12" ht="26.25" thickBot="1" x14ac:dyDescent="0.3">
      <c r="A35" s="44" t="s">
        <v>41</v>
      </c>
      <c r="B35" s="41" t="s">
        <v>37</v>
      </c>
      <c r="C35" s="41" t="s">
        <v>14</v>
      </c>
      <c r="D35" s="41">
        <v>1</v>
      </c>
      <c r="E35" s="42" t="s">
        <v>25</v>
      </c>
      <c r="H35" s="44" t="s">
        <v>41</v>
      </c>
      <c r="I35" s="41" t="s">
        <v>37</v>
      </c>
      <c r="J35" s="41" t="s">
        <v>14</v>
      </c>
      <c r="K35" s="41">
        <v>1</v>
      </c>
      <c r="L35" s="42" t="s">
        <v>25</v>
      </c>
    </row>
    <row r="36" spans="1:12" ht="26.25" thickBot="1" x14ac:dyDescent="0.3">
      <c r="A36" s="44" t="s">
        <v>44</v>
      </c>
      <c r="B36" s="41" t="s">
        <v>45</v>
      </c>
      <c r="C36" s="41" t="s">
        <v>12</v>
      </c>
      <c r="D36" s="41">
        <v>1</v>
      </c>
      <c r="E36" s="42" t="s">
        <v>25</v>
      </c>
      <c r="H36" s="44" t="s">
        <v>44</v>
      </c>
      <c r="I36" s="41" t="s">
        <v>45</v>
      </c>
      <c r="J36" s="41" t="s">
        <v>14</v>
      </c>
      <c r="K36" s="41">
        <v>1</v>
      </c>
      <c r="L36" s="42" t="s">
        <v>25</v>
      </c>
    </row>
    <row r="37" spans="1:12" ht="26.25" thickBot="1" x14ac:dyDescent="0.3">
      <c r="A37" s="44" t="s">
        <v>46</v>
      </c>
      <c r="B37" s="41" t="s">
        <v>47</v>
      </c>
      <c r="C37" s="41" t="s">
        <v>12</v>
      </c>
      <c r="D37" s="41">
        <v>1</v>
      </c>
      <c r="E37" s="42" t="s">
        <v>25</v>
      </c>
      <c r="H37" s="44" t="s">
        <v>46</v>
      </c>
      <c r="I37" s="41" t="s">
        <v>47</v>
      </c>
      <c r="J37" s="41" t="s">
        <v>12</v>
      </c>
      <c r="K37" s="41">
        <v>1</v>
      </c>
      <c r="L37" s="42" t="s">
        <v>25</v>
      </c>
    </row>
    <row r="38" spans="1:12" ht="26.25" thickBot="1" x14ac:dyDescent="0.3">
      <c r="A38" s="44" t="s">
        <v>46</v>
      </c>
      <c r="B38" s="41" t="s">
        <v>48</v>
      </c>
      <c r="C38" s="41" t="s">
        <v>12</v>
      </c>
      <c r="D38" s="41">
        <v>1</v>
      </c>
      <c r="E38" s="42" t="s">
        <v>25</v>
      </c>
      <c r="H38" s="44" t="s">
        <v>46</v>
      </c>
      <c r="I38" s="41" t="s">
        <v>48</v>
      </c>
      <c r="J38" s="41" t="s">
        <v>14</v>
      </c>
      <c r="K38" s="41">
        <v>1</v>
      </c>
      <c r="L38" s="42" t="s">
        <v>25</v>
      </c>
    </row>
    <row r="39" spans="1:12" ht="26.25" thickBot="1" x14ac:dyDescent="0.3">
      <c r="A39" s="44" t="s">
        <v>49</v>
      </c>
      <c r="B39" s="41" t="s">
        <v>50</v>
      </c>
      <c r="C39" s="41" t="s">
        <v>12</v>
      </c>
      <c r="D39" s="41">
        <v>1</v>
      </c>
      <c r="E39" s="42" t="s">
        <v>25</v>
      </c>
      <c r="H39" s="44" t="s">
        <v>49</v>
      </c>
      <c r="I39" s="41" t="s">
        <v>50</v>
      </c>
      <c r="J39" s="41" t="s">
        <v>12</v>
      </c>
      <c r="K39" s="41">
        <v>1</v>
      </c>
      <c r="L39" s="42" t="s">
        <v>25</v>
      </c>
    </row>
    <row r="40" spans="1:12" ht="26.25" thickBot="1" x14ac:dyDescent="0.3">
      <c r="A40" s="44" t="s">
        <v>51</v>
      </c>
      <c r="B40" s="41" t="s">
        <v>52</v>
      </c>
      <c r="C40" s="41" t="s">
        <v>12</v>
      </c>
      <c r="D40" s="41">
        <v>1</v>
      </c>
      <c r="E40" s="42" t="s">
        <v>25</v>
      </c>
      <c r="H40" s="44" t="s">
        <v>51</v>
      </c>
      <c r="I40" s="41" t="s">
        <v>52</v>
      </c>
      <c r="J40" s="41" t="s">
        <v>12</v>
      </c>
      <c r="K40" s="41">
        <v>1</v>
      </c>
      <c r="L40" s="42" t="s">
        <v>25</v>
      </c>
    </row>
    <row r="41" spans="1:12" ht="15.75" thickBot="1" x14ac:dyDescent="0.3">
      <c r="A41" s="45"/>
      <c r="B41" s="41" t="s">
        <v>53</v>
      </c>
      <c r="C41" s="36"/>
      <c r="D41" s="46">
        <f>+SUM(D19:D40)</f>
        <v>22</v>
      </c>
      <c r="E41" s="36"/>
      <c r="H41" s="45"/>
      <c r="I41" s="41" t="s">
        <v>53</v>
      </c>
      <c r="J41" s="36"/>
      <c r="K41" s="46">
        <f>+SUM(K19:K40)</f>
        <v>17</v>
      </c>
      <c r="L41" s="36"/>
    </row>
  </sheetData>
  <autoFilter ref="H18:L40" xr:uid="{00000000-0001-0000-0300-000000000000}"/>
  <mergeCells count="6">
    <mergeCell ref="C2:E2"/>
    <mergeCell ref="C9:E9"/>
    <mergeCell ref="J9:L9"/>
    <mergeCell ref="N9:O9"/>
    <mergeCell ref="A17:E17"/>
    <mergeCell ref="H17:L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COMPARATIVO DISTRIBUTIVO 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Giovanny Adrian Guadalupe Coello</dc:creator>
  <cp:lastModifiedBy>Maritza Pin Pin</cp:lastModifiedBy>
  <cp:lastPrinted>2023-02-23T20:06:18Z</cp:lastPrinted>
  <dcterms:created xsi:type="dcterms:W3CDTF">2023-02-09T22:14:32Z</dcterms:created>
  <dcterms:modified xsi:type="dcterms:W3CDTF">2023-02-23T20:10:30Z</dcterms:modified>
</cp:coreProperties>
</file>