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artesec-my.sharepoint.com/personal/administrativo_compraspublicas_uartes_edu_ec/Documents/PROCESOS 2023/CATALOGO ELECTRONICO/CATE-UA-XXX- SEGURIDAD/"/>
    </mc:Choice>
  </mc:AlternateContent>
  <xr:revisionPtr revIDLastSave="0" documentId="8_{10657BAF-B8C7-4E56-A8D3-947F3DD6F9C1}" xr6:coauthVersionLast="47" xr6:coauthVersionMax="47" xr10:uidLastSave="{00000000-0000-0000-0000-000000000000}"/>
  <bookViews>
    <workbookView xWindow="5580" yWindow="2985" windowWidth="18000" windowHeight="9300" xr2:uid="{D894E449-D69C-4072-BE93-B5146B239C5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G9" i="1"/>
  <c r="G8" i="1"/>
  <c r="G7" i="1"/>
  <c r="F8" i="1"/>
  <c r="F7" i="1"/>
  <c r="E8" i="1"/>
  <c r="E7" i="1"/>
  <c r="D8" i="1"/>
  <c r="D7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4" fontId="0" fillId="0" borderId="0" xfId="0" applyNumberFormat="1"/>
    <xf numFmtId="44" fontId="0" fillId="0" borderId="0" xfId="1" applyFont="1"/>
    <xf numFmtId="44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4616B-1758-4BF0-836F-BEABC1B13DDE}">
  <dimension ref="A7:G9"/>
  <sheetViews>
    <sheetView tabSelected="1" workbookViewId="0">
      <selection activeCell="D14" sqref="D14"/>
    </sheetView>
  </sheetViews>
  <sheetFormatPr baseColWidth="10" defaultRowHeight="15" x14ac:dyDescent="0.25"/>
  <cols>
    <col min="6" max="6" width="13.140625" bestFit="1" customWidth="1"/>
    <col min="7" max="7" width="12" bestFit="1" customWidth="1"/>
  </cols>
  <sheetData>
    <row r="7" spans="1:7" x14ac:dyDescent="0.25">
      <c r="A7">
        <v>9</v>
      </c>
      <c r="B7" s="1">
        <v>3547.72</v>
      </c>
      <c r="C7">
        <v>12</v>
      </c>
      <c r="D7" s="1">
        <f>+B7*A7</f>
        <v>31929.48</v>
      </c>
      <c r="E7">
        <f>+D7*C7</f>
        <v>383153.76</v>
      </c>
      <c r="F7" s="2">
        <f>+E7*12%</f>
        <v>45978.451199999996</v>
      </c>
      <c r="G7" s="3">
        <f>+E7+F7</f>
        <v>429132.21120000002</v>
      </c>
    </row>
    <row r="8" spans="1:7" x14ac:dyDescent="0.25">
      <c r="A8">
        <v>8</v>
      </c>
      <c r="B8" s="1">
        <v>1771.51</v>
      </c>
      <c r="C8">
        <v>12</v>
      </c>
      <c r="D8" s="1">
        <f>+B8*A8</f>
        <v>14172.08</v>
      </c>
      <c r="E8">
        <f>+D8*C8</f>
        <v>170064.96</v>
      </c>
      <c r="F8" s="2">
        <f>+E8*12%</f>
        <v>20407.795199999997</v>
      </c>
      <c r="G8" s="3">
        <f>+E8+F8</f>
        <v>190472.75519999999</v>
      </c>
    </row>
    <row r="9" spans="1:7" x14ac:dyDescent="0.25">
      <c r="E9">
        <f>+E7+E8</f>
        <v>553218.72</v>
      </c>
      <c r="F9" s="3">
        <f>+F7+F8</f>
        <v>66386.246399999989</v>
      </c>
      <c r="G9" s="3">
        <f>+G7+G8</f>
        <v>619604.96640000003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Maritza Pin Pin</dc:creator>
  <cp:lastModifiedBy>Maritza Pin Pin</cp:lastModifiedBy>
  <dcterms:created xsi:type="dcterms:W3CDTF">2023-02-13T14:12:30Z</dcterms:created>
  <dcterms:modified xsi:type="dcterms:W3CDTF">2023-02-13T14:32:51Z</dcterms:modified>
</cp:coreProperties>
</file>